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<sst xmlns="http://schemas.openxmlformats.org/spreadsheetml/2006/main" count="81" uniqueCount="38">
  <si>
    <t xml:space="preserve"> PB NO.02 FOR MAY'2008</t>
  </si>
  <si>
    <t xml:space="preserve">Basic pay </t>
  </si>
  <si>
    <t>D.Pay</t>
  </si>
  <si>
    <t>CHA</t>
  </si>
  <si>
    <t>CCA</t>
  </si>
  <si>
    <t>H.R.A.</t>
  </si>
  <si>
    <t>A.D.A</t>
  </si>
  <si>
    <t xml:space="preserve">T.allow. </t>
  </si>
  <si>
    <t xml:space="preserve"> W.A.</t>
  </si>
  <si>
    <t>G.salary</t>
  </si>
  <si>
    <t>Name &amp; Designation</t>
  </si>
  <si>
    <t>GROUP A GAZETTED</t>
  </si>
  <si>
    <t>Mrs.Shanthy Gunasekaran</t>
  </si>
  <si>
    <t>ASST.DRUGS CONTROLLER</t>
  </si>
  <si>
    <t xml:space="preserve"> </t>
  </si>
  <si>
    <t>Rs.10000-325-15200</t>
  </si>
  <si>
    <t xml:space="preserve"> PB NO.04 FOR MAY2008</t>
  </si>
  <si>
    <t>GROUP B GAZETTED</t>
  </si>
  <si>
    <t xml:space="preserve">    GROUP  B GAZETTED</t>
  </si>
  <si>
    <t>Dr.R.Arivudainambi TO</t>
  </si>
  <si>
    <t>P.P</t>
  </si>
  <si>
    <t>Rs.7500-250-12500</t>
  </si>
  <si>
    <t>NIL</t>
  </si>
  <si>
    <t xml:space="preserve">   </t>
  </si>
  <si>
    <t>GROUP C NON GAZETTED</t>
  </si>
  <si>
    <t>P.Karunakaran,UDC</t>
  </si>
  <si>
    <t>Rs.5000-150-8000</t>
  </si>
  <si>
    <t>Nil</t>
  </si>
  <si>
    <t>J.Ragupathy, TA</t>
  </si>
  <si>
    <t>Rs.4500-125-7000</t>
  </si>
  <si>
    <t>J.Ashok, Comp.</t>
  </si>
  <si>
    <t>Rs.4000-100-6000</t>
  </si>
  <si>
    <t>C.N.Ramesh,LDC</t>
  </si>
  <si>
    <t xml:space="preserve">       GROUP D NON PLAN</t>
  </si>
  <si>
    <t>S.Dhannaji Rao, Peon</t>
  </si>
  <si>
    <t>Rs.2610-60-3150-65-3540</t>
  </si>
  <si>
    <t>K.Ravanamurthy,peon</t>
  </si>
  <si>
    <t>Pay details of Officers &amp; staffs  of Assistant Drugs Controller (INDIA) Port,   Custom House, Chennai-600001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</si>
</sst>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D26">
      <selection activeCell="J40" sqref="A1:J40"/>
    </sheetView>
  </sheetViews>
  <sheetFormatPr defaultColWidth="9.140625" defaultRowHeight="12.75"/>
  <cols>
    <col min="1" max="1" width="40.421875" style="0" bestFit="1" customWidth="1"/>
    <col min="2" max="2" width="16.28125" style="0" bestFit="1" customWidth="1"/>
    <col min="3" max="3" width="10.7109375" style="0" bestFit="1" customWidth="1"/>
    <col min="6" max="7" width="10.7109375" style="0" bestFit="1" customWidth="1"/>
    <col min="8" max="8" width="12.8515625" style="0" bestFit="1" customWidth="1"/>
    <col min="10" max="10" width="13.00390625" style="0" bestFit="1" customWidth="1"/>
  </cols>
  <sheetData>
    <row r="1" spans="1:10" ht="34.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ht="15.75">
      <c r="A3" s="22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>
      <c r="A4" s="6"/>
      <c r="B4" s="6"/>
      <c r="C4" s="7"/>
      <c r="D4" s="7"/>
      <c r="E4" s="7"/>
      <c r="F4" s="7"/>
      <c r="G4" s="7"/>
      <c r="H4" s="7"/>
      <c r="I4" s="7"/>
      <c r="J4" s="7"/>
    </row>
    <row r="5" spans="1:10" ht="15.75">
      <c r="A5" s="8"/>
      <c r="B5" s="6"/>
      <c r="C5" s="9">
        <f>(B5/2)</f>
        <v>0</v>
      </c>
      <c r="D5" s="7"/>
      <c r="E5" s="10"/>
      <c r="F5" s="11">
        <f>(ROUND(SUM(B5:C5)*30%,0))</f>
        <v>0</v>
      </c>
      <c r="G5" s="11">
        <f>(ROUND(SUM(B5:C5)*35%,0))</f>
        <v>0</v>
      </c>
      <c r="H5" s="10"/>
      <c r="I5" s="10"/>
      <c r="J5" s="12">
        <f>SUM(B5:I5)</f>
        <v>0</v>
      </c>
    </row>
    <row r="6" spans="1:10" ht="15.75">
      <c r="A6" s="6" t="s">
        <v>10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6" t="s">
        <v>11</v>
      </c>
      <c r="B7" s="8"/>
      <c r="C7" s="8"/>
      <c r="D7" s="8"/>
      <c r="E7" s="13" t="s">
        <v>11</v>
      </c>
      <c r="F7" s="13"/>
      <c r="G7" s="13"/>
      <c r="H7" s="13"/>
      <c r="I7" s="8"/>
      <c r="J7" s="8"/>
    </row>
    <row r="8" spans="1:10" ht="15.75">
      <c r="A8" s="6" t="s">
        <v>12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6" t="s">
        <v>13</v>
      </c>
      <c r="B9" s="10">
        <v>11300</v>
      </c>
      <c r="C9" s="9">
        <f>(B9/2)</f>
        <v>5650</v>
      </c>
      <c r="D9" s="8"/>
      <c r="E9" s="8">
        <v>300</v>
      </c>
      <c r="F9" s="11">
        <f>(ROUND(SUM(B9:C9)*30%,0))</f>
        <v>5085</v>
      </c>
      <c r="G9" s="11">
        <f>(ROUND(SUM(B9:C9)*47%,0))</f>
        <v>7967</v>
      </c>
      <c r="H9" s="8">
        <v>800</v>
      </c>
      <c r="I9" s="8" t="s">
        <v>14</v>
      </c>
      <c r="J9" s="12">
        <f>SUM(B9:I9)</f>
        <v>31102</v>
      </c>
    </row>
    <row r="10" spans="1:10" ht="15.75">
      <c r="A10" s="6" t="s">
        <v>15</v>
      </c>
      <c r="B10" s="8"/>
      <c r="C10" s="9"/>
      <c r="D10" s="8"/>
      <c r="E10" s="8"/>
      <c r="F10" s="11"/>
      <c r="G10" s="11"/>
      <c r="H10" s="8"/>
      <c r="I10" s="8"/>
      <c r="J10" s="12"/>
    </row>
    <row r="11" spans="1:10" ht="15.75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6.5" thickBot="1">
      <c r="A12" s="6" t="s">
        <v>16</v>
      </c>
      <c r="B12" s="8"/>
      <c r="C12" s="8" t="s">
        <v>14</v>
      </c>
      <c r="D12" s="8"/>
      <c r="E12" s="8"/>
      <c r="F12" s="8"/>
      <c r="G12" s="8"/>
      <c r="H12" s="8"/>
      <c r="I12" s="8"/>
      <c r="J12" s="8"/>
    </row>
    <row r="13" spans="1:10" ht="16.5" thickBot="1">
      <c r="A13" s="6" t="s">
        <v>17</v>
      </c>
      <c r="B13" s="8"/>
      <c r="C13" s="8"/>
      <c r="D13" s="8"/>
      <c r="E13" s="14" t="s">
        <v>18</v>
      </c>
      <c r="F13" s="15"/>
      <c r="G13" s="15"/>
      <c r="H13" s="16"/>
      <c r="I13" s="8"/>
      <c r="J13" s="8"/>
    </row>
    <row r="14" spans="1:10" ht="15.75">
      <c r="A14" s="6" t="s">
        <v>19</v>
      </c>
      <c r="B14" s="8" t="s">
        <v>14</v>
      </c>
      <c r="C14" s="8"/>
      <c r="D14" s="7" t="s">
        <v>20</v>
      </c>
      <c r="E14" s="8"/>
      <c r="F14" s="8"/>
      <c r="G14" s="8"/>
      <c r="H14" s="8"/>
      <c r="I14" s="8"/>
      <c r="J14" s="8"/>
    </row>
    <row r="15" spans="1:10" ht="15.75">
      <c r="A15" s="6" t="s">
        <v>21</v>
      </c>
      <c r="B15" s="17">
        <v>9500</v>
      </c>
      <c r="C15" s="18">
        <v>4750</v>
      </c>
      <c r="D15" s="7">
        <v>200</v>
      </c>
      <c r="E15" s="7">
        <v>300</v>
      </c>
      <c r="F15" s="19">
        <f>(ROUND(SUM(B15:C15)*30%,0))</f>
        <v>4275</v>
      </c>
      <c r="G15" s="11">
        <f>(ROUND(SUM(B15:C15)*47%,0))</f>
        <v>6698</v>
      </c>
      <c r="H15" s="7">
        <v>400</v>
      </c>
      <c r="I15" s="6" t="s">
        <v>22</v>
      </c>
      <c r="J15" s="7">
        <f>SUM(B15:I15)</f>
        <v>26123</v>
      </c>
    </row>
    <row r="16" spans="1:10" ht="15.75">
      <c r="A16" s="6"/>
      <c r="B16" s="8"/>
      <c r="C16" s="8" t="s">
        <v>23</v>
      </c>
      <c r="D16" s="8"/>
      <c r="E16" s="8"/>
      <c r="F16" s="8"/>
      <c r="G16" s="8" t="s">
        <v>14</v>
      </c>
      <c r="H16" s="8"/>
      <c r="I16" s="8"/>
      <c r="J16" s="8" t="s">
        <v>14</v>
      </c>
    </row>
    <row r="17" spans="1:10" ht="15.75">
      <c r="A17" s="6" t="s">
        <v>16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6" t="s">
        <v>24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.75">
      <c r="A19" s="6" t="s">
        <v>25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6" t="s">
        <v>26</v>
      </c>
      <c r="B20" s="20">
        <v>6200</v>
      </c>
      <c r="C20" s="9">
        <f>(B20/2)</f>
        <v>3100</v>
      </c>
      <c r="D20" s="10">
        <v>150</v>
      </c>
      <c r="E20" s="10">
        <v>300</v>
      </c>
      <c r="F20" s="11">
        <f>(ROUND(SUM(B20:C20)*30%,0))</f>
        <v>2790</v>
      </c>
      <c r="G20" s="11">
        <f>(ROUND(SUM(B20:C20)*47%,0))</f>
        <v>4371</v>
      </c>
      <c r="H20" s="20">
        <v>100</v>
      </c>
      <c r="I20" s="10" t="s">
        <v>27</v>
      </c>
      <c r="J20" s="10">
        <f>SUM(B20:I20)</f>
        <v>17011</v>
      </c>
    </row>
    <row r="21" spans="1:10" ht="15.75">
      <c r="A21" s="6" t="s">
        <v>14</v>
      </c>
      <c r="B21" s="20" t="s">
        <v>14</v>
      </c>
      <c r="C21" s="20"/>
      <c r="D21" s="10"/>
      <c r="E21" s="10"/>
      <c r="F21" s="20"/>
      <c r="G21" s="11" t="s">
        <v>14</v>
      </c>
      <c r="H21" s="20"/>
      <c r="I21" s="10"/>
      <c r="J21" s="20"/>
    </row>
    <row r="22" spans="1:10" ht="15.75">
      <c r="A22" s="6" t="s">
        <v>28</v>
      </c>
      <c r="B22" s="20"/>
      <c r="C22" s="20" t="s">
        <v>14</v>
      </c>
      <c r="D22" s="10"/>
      <c r="E22" s="10"/>
      <c r="F22" s="20"/>
      <c r="G22" s="11"/>
      <c r="H22" s="20"/>
      <c r="I22" s="10"/>
      <c r="J22" s="20"/>
    </row>
    <row r="23" spans="1:10" ht="15.75">
      <c r="A23" s="6" t="s">
        <v>29</v>
      </c>
      <c r="B23" s="20">
        <v>6000</v>
      </c>
      <c r="C23" s="21">
        <v>3000</v>
      </c>
      <c r="D23" s="10" t="s">
        <v>27</v>
      </c>
      <c r="E23" s="10">
        <v>300</v>
      </c>
      <c r="F23" s="11">
        <f>(ROUND(SUM(B23:C23)*30%,0))</f>
        <v>2700</v>
      </c>
      <c r="G23" s="11">
        <f>(ROUND(SUM(B23:C23)*47%,0))</f>
        <v>4230</v>
      </c>
      <c r="H23" s="20">
        <v>100</v>
      </c>
      <c r="I23" s="10" t="s">
        <v>27</v>
      </c>
      <c r="J23" s="10">
        <f>SUM(B23:I23)</f>
        <v>16330</v>
      </c>
    </row>
    <row r="24" spans="1:10" ht="15.75">
      <c r="A24" s="6"/>
      <c r="B24" s="20"/>
      <c r="C24" s="20"/>
      <c r="D24" s="10"/>
      <c r="E24" s="10"/>
      <c r="F24" s="20"/>
      <c r="G24" s="11"/>
      <c r="H24" s="20" t="s">
        <v>14</v>
      </c>
      <c r="I24" s="10"/>
      <c r="J24" s="20"/>
    </row>
    <row r="25" spans="1:10" ht="15.75">
      <c r="A25" s="6" t="s">
        <v>30</v>
      </c>
      <c r="B25" s="20" t="s">
        <v>14</v>
      </c>
      <c r="C25" s="20"/>
      <c r="D25" s="10"/>
      <c r="E25" s="10"/>
      <c r="F25" s="20"/>
      <c r="G25" s="11"/>
      <c r="H25" s="20"/>
      <c r="I25" s="10"/>
      <c r="J25" s="20"/>
    </row>
    <row r="26" spans="1:10" ht="15.75">
      <c r="A26" s="6" t="s">
        <v>31</v>
      </c>
      <c r="B26" s="20">
        <v>5100</v>
      </c>
      <c r="C26" s="9">
        <f>(B26/2)</f>
        <v>2550</v>
      </c>
      <c r="D26" s="10" t="s">
        <v>27</v>
      </c>
      <c r="E26" s="10">
        <v>300</v>
      </c>
      <c r="F26" s="11">
        <f>(ROUND(SUM(B26:C26)*30%,0))</f>
        <v>2295</v>
      </c>
      <c r="G26" s="11">
        <f>(ROUND(SUM(B26:C26)*47%,0))</f>
        <v>3596</v>
      </c>
      <c r="H26" s="20">
        <v>100</v>
      </c>
      <c r="I26" s="10" t="s">
        <v>27</v>
      </c>
      <c r="J26" s="10">
        <f>SUM(B26:I26)</f>
        <v>13941</v>
      </c>
    </row>
    <row r="27" spans="1:10" ht="15.75">
      <c r="A27" s="6" t="s">
        <v>14</v>
      </c>
      <c r="B27" s="20"/>
      <c r="C27" s="20"/>
      <c r="D27" s="10"/>
      <c r="E27" s="10" t="s">
        <v>14</v>
      </c>
      <c r="F27" s="20"/>
      <c r="G27" s="11"/>
      <c r="H27" s="20"/>
      <c r="I27" s="10"/>
      <c r="J27" s="20"/>
    </row>
    <row r="28" spans="1:10" ht="15.75">
      <c r="A28" s="6" t="s">
        <v>32</v>
      </c>
      <c r="B28" s="20"/>
      <c r="C28" s="20" t="s">
        <v>14</v>
      </c>
      <c r="D28" s="10"/>
      <c r="E28" s="10"/>
      <c r="F28" s="20"/>
      <c r="G28" s="11"/>
      <c r="H28" s="20"/>
      <c r="I28" s="10"/>
      <c r="J28" s="20"/>
    </row>
    <row r="29" spans="1:10" ht="15.75">
      <c r="A29" s="6" t="s">
        <v>31</v>
      </c>
      <c r="B29" s="20">
        <v>5100</v>
      </c>
      <c r="C29" s="11">
        <f>(B29/2)</f>
        <v>2550</v>
      </c>
      <c r="D29" s="10" t="s">
        <v>27</v>
      </c>
      <c r="E29" s="10">
        <v>300</v>
      </c>
      <c r="F29" s="11">
        <f>(ROUND(SUM(B29:C29)*30%,0))</f>
        <v>2295</v>
      </c>
      <c r="G29" s="11">
        <f>(ROUND(SUM(B29:C29)*47%,0))</f>
        <v>3596</v>
      </c>
      <c r="H29" s="20">
        <v>100</v>
      </c>
      <c r="I29" s="10" t="s">
        <v>27</v>
      </c>
      <c r="J29" s="10">
        <f>SUM(B29:I29)</f>
        <v>13941</v>
      </c>
    </row>
    <row r="30" spans="1:10" ht="15.75">
      <c r="A30" s="22"/>
      <c r="B30" s="20"/>
      <c r="C30" s="20" t="s">
        <v>14</v>
      </c>
      <c r="D30" s="10"/>
      <c r="E30" s="10"/>
      <c r="F30" s="20" t="s">
        <v>14</v>
      </c>
      <c r="G30" s="20" t="s">
        <v>14</v>
      </c>
      <c r="H30" s="20" t="s">
        <v>14</v>
      </c>
      <c r="I30" s="10"/>
      <c r="J30" s="20" t="s">
        <v>14</v>
      </c>
    </row>
    <row r="31" spans="1:10" ht="15.75">
      <c r="A31" s="6"/>
      <c r="B31" s="17"/>
      <c r="C31" s="17"/>
      <c r="D31" s="7"/>
      <c r="E31" s="17"/>
      <c r="F31" s="23"/>
      <c r="G31" s="17"/>
      <c r="H31" s="17"/>
      <c r="I31" s="7"/>
      <c r="J31" s="8"/>
    </row>
    <row r="32" spans="1:10" ht="15.75">
      <c r="A32" s="6"/>
      <c r="B32" s="20" t="s">
        <v>14</v>
      </c>
      <c r="C32" s="8"/>
      <c r="D32" s="8"/>
      <c r="E32" s="8" t="s">
        <v>14</v>
      </c>
      <c r="F32" s="8" t="s">
        <v>14</v>
      </c>
      <c r="G32" s="8"/>
      <c r="H32" s="8"/>
      <c r="I32" s="8"/>
      <c r="J32" s="8"/>
    </row>
    <row r="33" spans="1:10" ht="15.75">
      <c r="A33" s="6"/>
      <c r="B33" s="8"/>
      <c r="C33" s="8" t="s">
        <v>14</v>
      </c>
      <c r="D33" s="8" t="s">
        <v>14</v>
      </c>
      <c r="E33" s="8"/>
      <c r="F33" s="8"/>
      <c r="G33" s="8"/>
      <c r="H33" s="8"/>
      <c r="I33" s="8"/>
      <c r="J33" s="8"/>
    </row>
    <row r="34" spans="1:10" ht="16.5" thickBot="1">
      <c r="A34" s="6" t="s">
        <v>16</v>
      </c>
      <c r="B34" s="8"/>
      <c r="C34" s="8"/>
      <c r="D34" s="8"/>
      <c r="E34" s="8"/>
      <c r="F34" s="8" t="s">
        <v>14</v>
      </c>
      <c r="G34" s="8"/>
      <c r="H34" s="8"/>
      <c r="I34" s="8"/>
      <c r="J34" s="8"/>
    </row>
    <row r="35" spans="1:10" ht="16.5" thickBot="1">
      <c r="A35" s="6"/>
      <c r="B35" s="8" t="s">
        <v>14</v>
      </c>
      <c r="C35" s="8"/>
      <c r="D35" s="6"/>
      <c r="E35" s="14" t="s">
        <v>33</v>
      </c>
      <c r="F35" s="15"/>
      <c r="G35" s="15"/>
      <c r="H35" s="16"/>
      <c r="I35" s="8"/>
      <c r="J35" s="8"/>
    </row>
    <row r="36" spans="1:10" ht="15.75">
      <c r="A36" s="6" t="s">
        <v>34</v>
      </c>
      <c r="B36" s="8"/>
      <c r="C36" s="8"/>
      <c r="D36" s="8"/>
      <c r="E36" s="8"/>
      <c r="F36" s="8"/>
      <c r="G36" s="8"/>
      <c r="H36" s="8"/>
      <c r="I36" s="8"/>
      <c r="J36" s="8" t="s">
        <v>14</v>
      </c>
    </row>
    <row r="37" spans="1:10" ht="15.75">
      <c r="A37" s="24" t="s">
        <v>35</v>
      </c>
      <c r="B37" s="20">
        <v>3540</v>
      </c>
      <c r="C37" s="10">
        <f>(B37/2)</f>
        <v>1770</v>
      </c>
      <c r="D37" s="10" t="s">
        <v>27</v>
      </c>
      <c r="E37" s="10">
        <v>200</v>
      </c>
      <c r="F37" s="11">
        <f>(ROUND(SUM(B37:C37)*30%,0))</f>
        <v>1593</v>
      </c>
      <c r="G37" s="11">
        <f>(ROUND(SUM(B37:C37)*47%,0))</f>
        <v>2496</v>
      </c>
      <c r="H37" s="10">
        <v>100</v>
      </c>
      <c r="I37" s="10">
        <v>30</v>
      </c>
      <c r="J37" s="10">
        <f>SUM(B37:I37)</f>
        <v>9729</v>
      </c>
    </row>
    <row r="38" spans="1:10" ht="15.75">
      <c r="A38" s="6" t="s">
        <v>14</v>
      </c>
      <c r="B38" s="8"/>
      <c r="C38" s="8" t="s">
        <v>14</v>
      </c>
      <c r="D38" s="8"/>
      <c r="E38" s="8"/>
      <c r="F38" s="8"/>
      <c r="G38" s="8"/>
      <c r="H38" s="8" t="s">
        <v>14</v>
      </c>
      <c r="I38" s="8"/>
      <c r="J38" s="8"/>
    </row>
    <row r="39" spans="1:10" ht="15.75">
      <c r="A39" s="6" t="s">
        <v>36</v>
      </c>
      <c r="B39" s="8" t="s">
        <v>14</v>
      </c>
      <c r="C39" s="8"/>
      <c r="D39" s="8"/>
      <c r="E39" s="8"/>
      <c r="F39" s="8"/>
      <c r="G39" s="8"/>
      <c r="H39" s="8"/>
      <c r="I39" s="8"/>
      <c r="J39" s="8"/>
    </row>
    <row r="40" spans="1:10" ht="15.75">
      <c r="A40" s="24" t="s">
        <v>35</v>
      </c>
      <c r="B40" s="20">
        <v>3540</v>
      </c>
      <c r="C40" s="10">
        <f>(B40/2)</f>
        <v>1770</v>
      </c>
      <c r="D40" s="10" t="s">
        <v>27</v>
      </c>
      <c r="E40" s="10">
        <v>200</v>
      </c>
      <c r="F40" s="11">
        <f>(ROUND(SUM(B40:C40)*30%,0))</f>
        <v>1593</v>
      </c>
      <c r="G40" s="11">
        <f>(ROUND(SUM(B40:C40)*47%,0))</f>
        <v>2496</v>
      </c>
      <c r="H40" s="10">
        <v>100</v>
      </c>
      <c r="I40" s="10">
        <v>30</v>
      </c>
      <c r="J40" s="10">
        <f>SUM(B40:I40)</f>
        <v>9729</v>
      </c>
    </row>
    <row r="41" spans="1:10" ht="20.25">
      <c r="A41" s="1"/>
      <c r="B41" s="2"/>
      <c r="C41" s="5"/>
      <c r="D41" s="1"/>
      <c r="E41" s="2"/>
      <c r="F41" s="3"/>
      <c r="G41" s="5"/>
      <c r="H41" s="2"/>
      <c r="I41" s="2"/>
      <c r="J41" s="4"/>
    </row>
  </sheetData>
  <mergeCells count="2">
    <mergeCell ref="E7:H7"/>
    <mergeCell ref="A1:J1"/>
  </mergeCells>
  <printOptions/>
  <pageMargins left="0.5" right="0.5" top="0.5" bottom="0.5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 Bearing Co(Madras)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</dc:creator>
  <cp:keywords/>
  <dc:description/>
  <cp:lastModifiedBy>NIC</cp:lastModifiedBy>
  <cp:lastPrinted>2008-06-10T06:37:07Z</cp:lastPrinted>
  <dcterms:created xsi:type="dcterms:W3CDTF">2008-06-03T10:33:24Z</dcterms:created>
  <dcterms:modified xsi:type="dcterms:W3CDTF">2008-06-10T06:37:08Z</dcterms:modified>
  <cp:category/>
  <cp:version/>
  <cp:contentType/>
  <cp:contentStatus/>
</cp:coreProperties>
</file>